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第五批第六批" sheetId="5" r:id="rId1"/>
  </sheets>
  <definedNames>
    <definedName name="_xlnm.Print_Area" localSheetId="0">第五批第六批!$A$2:$J$29</definedName>
    <definedName name="_xlnm.Print_Titles" localSheetId="0">第五批第六批!$2:$3</definedName>
  </definedNames>
  <calcPr calcId="144525"/>
</workbook>
</file>

<file path=xl/sharedStrings.xml><?xml version="1.0" encoding="utf-8"?>
<sst xmlns="http://schemas.openxmlformats.org/spreadsheetml/2006/main" count="71" uniqueCount="70">
  <si>
    <t>附件2</t>
  </si>
  <si>
    <t xml:space="preserve">2023年全市A级收费景区旅游绿色通道免门票财政补贴项目                         
第五、六批（2021年11月-2022年10月）明细表
</t>
  </si>
  <si>
    <t>序号</t>
  </si>
  <si>
    <t>区县</t>
  </si>
  <si>
    <t>景区</t>
  </si>
  <si>
    <t>第五批接待人次（人）</t>
  </si>
  <si>
    <t>审核金额（元）</t>
  </si>
  <si>
    <t>第六批接待人次（人）</t>
  </si>
  <si>
    <t>第五、六批累计接待人次（人）</t>
  </si>
  <si>
    <t>累计审核金额（元）</t>
  </si>
  <si>
    <t>收款单位名称、银行名称及银行账号</t>
  </si>
  <si>
    <t>合计</t>
  </si>
  <si>
    <t>张店区</t>
  </si>
  <si>
    <t>玉黛湖景区</t>
  </si>
  <si>
    <t>淄博玉带湖生态乡村庄园有限公司，中国建设银行淄博市城中支行37001633641059000008</t>
  </si>
  <si>
    <t>淄博动物园</t>
  </si>
  <si>
    <t>淄博市张店区财政资金结算中心，淄博市张店区财政资金结算中心801102501421006700</t>
  </si>
  <si>
    <t>淄川区</t>
  </si>
  <si>
    <t>潭溪山景区</t>
  </si>
  <si>
    <t>淄博潭溪山旅游发展有限公司，淄川农村商业银行峨庄分理处，90305516120110046719</t>
  </si>
  <si>
    <t>牛记庵养生度假村</t>
  </si>
  <si>
    <t>淄博紫云山旅游开发有限公司,淄博市淄川区农村商业银行营部,9030103526142050006697</t>
  </si>
  <si>
    <t>马鞍山景区</t>
  </si>
  <si>
    <t>淄博万山樵唱旅游有限公司，山东省农村信用社联合社2100011664205000011442</t>
  </si>
  <si>
    <t>云明山景区</t>
  </si>
  <si>
    <t>淄博云明山旅游开发有限公司，中国农业银行股份有限公司淄博洪山支行，15226401040008870</t>
  </si>
  <si>
    <t>齐山风景区</t>
  </si>
  <si>
    <t>山东齐山旅游开发有限公司，淄博淄川北海村镇银行股份有限公司，3020214000000001365</t>
  </si>
  <si>
    <t>梦泉景区</t>
  </si>
  <si>
    <t>山东梦泉旅游发展股份有限公司，淄博淄川农村商业银行龙泉支行，9030103521142050000436</t>
  </si>
  <si>
    <t>博山区</t>
  </si>
  <si>
    <t>原山国家森林公园</t>
  </si>
  <si>
    <t>淄博市原山林场，齐商银行博山支行，084040443310017</t>
  </si>
  <si>
    <t>樵岭前风景区</t>
  </si>
  <si>
    <t>山东博山樵岭前实业总公司，淄博博山农村商业银行乐疃支行90303310420110000560</t>
  </si>
  <si>
    <t>开元溶洞</t>
  </si>
  <si>
    <t>淄博开元溶洞旅游有限责任公司，淄博博山农村商业银行源泉支行90303303120110015548</t>
  </si>
  <si>
    <t>三水源</t>
  </si>
  <si>
    <t>山东三水源文化旅游发展有限公司，山东张店农村商业银行，2070009754205000011258</t>
  </si>
  <si>
    <t>红叶柿岩</t>
  </si>
  <si>
    <t>山东红叶柿岩旅游发展有限公司，中国建设银行股份有限公司淄博博山支行，37050163644100001030</t>
  </si>
  <si>
    <t>鲁山国家森林公园</t>
  </si>
  <si>
    <t>山东鲁山旅游有限公司，齐商银行和平支行801102701421016721</t>
  </si>
  <si>
    <t>博山陶瓷琉璃艺术中心</t>
  </si>
  <si>
    <t>淄博天衢文化旅游有限责任公司，交通银行博山支行，373899991013000002687</t>
  </si>
  <si>
    <t>山东岜山旅游开发有限公司</t>
  </si>
  <si>
    <t>山东岜山旅游开发有限公司，中国农业银行淄博博山万杰分理处，15220901040007950</t>
  </si>
  <si>
    <t>莲花山森林公园</t>
  </si>
  <si>
    <t>淄博博山莲花山游乐园，淄博博山农村商业银行夏家庄支行，9030103312142050001549</t>
  </si>
  <si>
    <t>周村区</t>
  </si>
  <si>
    <t>周村古商城</t>
  </si>
  <si>
    <t>淄博周村古商城文化旅游有限公司，工商银行淄博周村分行，1603005109200100764</t>
  </si>
  <si>
    <t>临淄区</t>
  </si>
  <si>
    <t>临淄中国古车博物馆/管仲纪念馆/姜太公祠/齐故城排水道口</t>
  </si>
  <si>
    <t>淄博市临淄区文化旅游有限公司，中国银行淄博临淄支行237740923967</t>
  </si>
  <si>
    <t>桓台县</t>
  </si>
  <si>
    <t>王渔洋故居</t>
  </si>
  <si>
    <t>王渔洋文化研究保护中心，淄博农行桓台支行，15238501040016835</t>
  </si>
  <si>
    <t>马踏湖</t>
  </si>
  <si>
    <t>山东马踏湖旅游开发有限公司,中国农业银行桓台县支行,15238501040016215</t>
  </si>
  <si>
    <t>沂源县</t>
  </si>
  <si>
    <t>沂源鲁山溶洞群</t>
  </si>
  <si>
    <t>沂源溶洞群旅游发展有限公司，中国建设银行股份有限公司沂源支行，37050163734100000337</t>
  </si>
  <si>
    <t>618战备电台</t>
  </si>
  <si>
    <t>山东省电波传承文化传播有限公司，中国建设银行沂源支行，37050163734100000727</t>
  </si>
  <si>
    <t>高新区</t>
  </si>
  <si>
    <t>山东百年课本博物馆</t>
  </si>
  <si>
    <t>山东百年课本博物馆，齐商银行淄博支行，801114401421003668</t>
  </si>
  <si>
    <t>傅山地质博物馆</t>
  </si>
  <si>
    <t>淄博傅山自然地质博物馆,山东张店农村商业银行股份有限公司卫固支行,2070009464205000010860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</si>
</sst>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b/>
      <sz val="20"/>
      <name val="仿宋_GB2312"/>
      <charset val="134"/>
    </font>
    <font>
      <b/>
      <sz val="11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0"/>
      <name val="仿宋"/>
      <charset val="134"/>
    </font>
    <font>
      <sz val="10"/>
      <name val="仿宋_GB2312"/>
      <charset val="134"/>
    </font>
    <font>
      <sz val="8"/>
      <name val="仿宋"/>
      <charset val="134"/>
    </font>
    <font>
      <sz val="16"/>
      <color theme="1"/>
      <name val="黑体"/>
      <charset val="134"/>
    </font>
    <font>
      <sz val="16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8"/>
      <color theme="1"/>
      <name val="仿宋_GB2312"/>
      <charset val="134"/>
    </font>
    <font>
      <sz val="10.5"/>
      <color rgb="FF000000"/>
      <name val="Arial Unicode MS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27" fillId="17" borderId="14" applyNumberFormat="0" applyAlignment="0" applyProtection="0">
      <alignment vertical="center"/>
    </xf>
    <xf numFmtId="0" fontId="32" fillId="32" borderId="16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3" fontId="4" fillId="0" borderId="6" xfId="12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43" fontId="5" fillId="0" borderId="6" xfId="12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justify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justify" vertical="center" wrapText="1"/>
    </xf>
    <xf numFmtId="0" fontId="11" fillId="0" borderId="0" xfId="0" applyFont="1" applyFill="1" applyAlignment="1">
      <alignment vertical="center" wrapText="1"/>
    </xf>
    <xf numFmtId="43" fontId="11" fillId="0" borderId="0" xfId="0" applyNumberFormat="1" applyFont="1" applyFill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center" wrapText="1"/>
    </xf>
    <xf numFmtId="43" fontId="0" fillId="0" borderId="0" xfId="0" applyNumberFormat="1" applyFill="1" applyAlignment="1">
      <alignment vertical="center" wrapText="1"/>
    </xf>
    <xf numFmtId="43" fontId="0" fillId="0" borderId="0" xfId="0" applyNumberFormat="1" applyFill="1">
      <alignment vertical="center"/>
    </xf>
    <xf numFmtId="0" fontId="13" fillId="0" borderId="0" xfId="0" applyFont="1" applyFill="1" applyAlignment="1">
      <alignment horizontal="left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tabSelected="1" workbookViewId="0">
      <selection activeCell="O9" sqref="O9"/>
    </sheetView>
  </sheetViews>
  <sheetFormatPr defaultColWidth="9" defaultRowHeight="14.25"/>
  <cols>
    <col min="1" max="1" width="8.025" style="2" customWidth="1"/>
    <col min="2" max="2" width="11.1333333333333" style="3" customWidth="1"/>
    <col min="3" max="3" width="15.45" style="2" customWidth="1"/>
    <col min="4" max="4" width="14.2583333333333" style="2" customWidth="1"/>
    <col min="5" max="5" width="15.6583333333333" style="2" customWidth="1"/>
    <col min="6" max="6" width="14.1916666666667" style="2" customWidth="1"/>
    <col min="7" max="7" width="15.4083333333333" style="2" customWidth="1"/>
    <col min="8" max="8" width="13.9583333333333" style="2" customWidth="1"/>
    <col min="9" max="9" width="16.6" style="2" customWidth="1"/>
    <col min="10" max="10" width="25.4333333333333" style="2" customWidth="1"/>
    <col min="11" max="11" width="9" style="2" customWidth="1"/>
    <col min="12" max="12" width="12.625" style="2"/>
    <col min="13" max="16384" width="9" style="2"/>
  </cols>
  <sheetData>
    <row r="1" ht="27.75" customHeight="1" spans="1:1">
      <c r="A1" s="4" t="s">
        <v>0</v>
      </c>
    </row>
    <row r="2" ht="80.25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62.1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6</v>
      </c>
      <c r="H3" s="6" t="s">
        <v>8</v>
      </c>
      <c r="I3" s="6" t="s">
        <v>9</v>
      </c>
      <c r="J3" s="6" t="s">
        <v>10</v>
      </c>
    </row>
    <row r="4" ht="36" customHeight="1" spans="1:10">
      <c r="A4" s="7" t="s">
        <v>11</v>
      </c>
      <c r="B4" s="8"/>
      <c r="C4" s="9"/>
      <c r="D4" s="10">
        <f t="shared" ref="D4:I4" si="0">SUM(D5:D29)</f>
        <v>4316</v>
      </c>
      <c r="E4" s="10">
        <f t="shared" si="0"/>
        <v>237094.5</v>
      </c>
      <c r="F4" s="10">
        <f t="shared" si="0"/>
        <v>7637</v>
      </c>
      <c r="G4" s="10">
        <f t="shared" si="0"/>
        <v>378827</v>
      </c>
      <c r="H4" s="10">
        <f t="shared" si="0"/>
        <v>11953</v>
      </c>
      <c r="I4" s="10">
        <f t="shared" si="0"/>
        <v>615921.5</v>
      </c>
      <c r="J4" s="6"/>
    </row>
    <row r="5" ht="50" customHeight="1" spans="1:11">
      <c r="A5" s="11">
        <v>1</v>
      </c>
      <c r="B5" s="11" t="s">
        <v>12</v>
      </c>
      <c r="C5" s="12" t="s">
        <v>13</v>
      </c>
      <c r="D5" s="13">
        <v>1160</v>
      </c>
      <c r="E5" s="13">
        <v>59570</v>
      </c>
      <c r="F5" s="13">
        <v>233</v>
      </c>
      <c r="G5" s="13">
        <v>8060</v>
      </c>
      <c r="H5" s="13">
        <f>D5+F5</f>
        <v>1393</v>
      </c>
      <c r="I5" s="13">
        <f>E5+G5</f>
        <v>67630</v>
      </c>
      <c r="J5" s="26" t="s">
        <v>14</v>
      </c>
      <c r="K5" s="27"/>
    </row>
    <row r="6" ht="50" customHeight="1" spans="1:11">
      <c r="A6" s="11">
        <v>2</v>
      </c>
      <c r="B6" s="11"/>
      <c r="C6" s="12" t="s">
        <v>15</v>
      </c>
      <c r="D6" s="13">
        <v>283</v>
      </c>
      <c r="E6" s="13">
        <v>3787</v>
      </c>
      <c r="F6" s="13">
        <v>338</v>
      </c>
      <c r="G6" s="13">
        <v>4669</v>
      </c>
      <c r="H6" s="13">
        <f>D6+F6</f>
        <v>621</v>
      </c>
      <c r="I6" s="13">
        <f>E6+G6</f>
        <v>8456</v>
      </c>
      <c r="J6" s="26" t="s">
        <v>16</v>
      </c>
      <c r="K6" s="27"/>
    </row>
    <row r="7" ht="50" customHeight="1" spans="1:11">
      <c r="A7" s="11">
        <v>3</v>
      </c>
      <c r="B7" s="14" t="s">
        <v>17</v>
      </c>
      <c r="C7" s="12" t="s">
        <v>18</v>
      </c>
      <c r="D7" s="13">
        <v>302</v>
      </c>
      <c r="E7" s="13">
        <v>24000</v>
      </c>
      <c r="F7" s="13">
        <v>248</v>
      </c>
      <c r="G7" s="13">
        <v>19840</v>
      </c>
      <c r="H7" s="13">
        <f>D7+F7</f>
        <v>550</v>
      </c>
      <c r="I7" s="13">
        <f>E7+G7</f>
        <v>43840</v>
      </c>
      <c r="J7" s="26" t="s">
        <v>19</v>
      </c>
      <c r="K7" s="27"/>
    </row>
    <row r="8" ht="50" customHeight="1" spans="1:11">
      <c r="A8" s="11">
        <v>4</v>
      </c>
      <c r="B8" s="15"/>
      <c r="C8" s="12" t="s">
        <v>20</v>
      </c>
      <c r="D8" s="13">
        <v>196</v>
      </c>
      <c r="E8" s="13">
        <v>9675</v>
      </c>
      <c r="F8" s="13">
        <v>374</v>
      </c>
      <c r="G8" s="13">
        <v>18625</v>
      </c>
      <c r="H8" s="13">
        <f t="shared" ref="H8:H30" si="1">D8+F8</f>
        <v>570</v>
      </c>
      <c r="I8" s="13">
        <f t="shared" ref="I8:I30" si="2">E8+G8</f>
        <v>28300</v>
      </c>
      <c r="J8" s="26" t="s">
        <v>21</v>
      </c>
      <c r="K8" s="27"/>
    </row>
    <row r="9" ht="50" customHeight="1" spans="1:11">
      <c r="A9" s="11">
        <v>5</v>
      </c>
      <c r="B9" s="15"/>
      <c r="C9" s="12" t="s">
        <v>22</v>
      </c>
      <c r="D9" s="13">
        <v>68</v>
      </c>
      <c r="E9" s="13">
        <v>4080</v>
      </c>
      <c r="F9" s="13">
        <v>120</v>
      </c>
      <c r="G9" s="13">
        <v>7200</v>
      </c>
      <c r="H9" s="13">
        <f t="shared" si="1"/>
        <v>188</v>
      </c>
      <c r="I9" s="13">
        <f t="shared" si="2"/>
        <v>11280</v>
      </c>
      <c r="J9" s="26" t="s">
        <v>23</v>
      </c>
      <c r="K9" s="27"/>
    </row>
    <row r="10" ht="50" customHeight="1" spans="1:11">
      <c r="A10" s="11">
        <v>6</v>
      </c>
      <c r="B10" s="15"/>
      <c r="C10" s="16" t="s">
        <v>24</v>
      </c>
      <c r="D10" s="13">
        <v>20</v>
      </c>
      <c r="E10" s="13">
        <v>1140</v>
      </c>
      <c r="F10" s="13">
        <v>114</v>
      </c>
      <c r="G10" s="13">
        <v>6840</v>
      </c>
      <c r="H10" s="13">
        <f t="shared" si="1"/>
        <v>134</v>
      </c>
      <c r="I10" s="13">
        <f t="shared" si="2"/>
        <v>7980</v>
      </c>
      <c r="J10" s="26" t="s">
        <v>25</v>
      </c>
      <c r="K10" s="27"/>
    </row>
    <row r="11" ht="50" customHeight="1" spans="1:11">
      <c r="A11" s="11">
        <v>7</v>
      </c>
      <c r="B11" s="15"/>
      <c r="C11" s="12" t="s">
        <v>26</v>
      </c>
      <c r="D11" s="13">
        <v>27</v>
      </c>
      <c r="E11" s="13">
        <v>2160</v>
      </c>
      <c r="F11" s="13">
        <v>222</v>
      </c>
      <c r="G11" s="13">
        <v>17760</v>
      </c>
      <c r="H11" s="13">
        <f t="shared" si="1"/>
        <v>249</v>
      </c>
      <c r="I11" s="13">
        <f t="shared" si="2"/>
        <v>19920</v>
      </c>
      <c r="J11" s="26" t="s">
        <v>27</v>
      </c>
      <c r="K11" s="27"/>
    </row>
    <row r="12" ht="50" customHeight="1" spans="1:10">
      <c r="A12" s="11">
        <v>8</v>
      </c>
      <c r="B12" s="15"/>
      <c r="C12" s="17" t="s">
        <v>28</v>
      </c>
      <c r="D12" s="13">
        <v>22</v>
      </c>
      <c r="E12" s="13">
        <v>880</v>
      </c>
      <c r="F12" s="13">
        <v>80</v>
      </c>
      <c r="G12" s="13">
        <v>3200</v>
      </c>
      <c r="H12" s="13">
        <f t="shared" si="1"/>
        <v>102</v>
      </c>
      <c r="I12" s="13">
        <f t="shared" si="2"/>
        <v>4080</v>
      </c>
      <c r="J12" s="26" t="s">
        <v>29</v>
      </c>
    </row>
    <row r="13" ht="50" customHeight="1" spans="1:11">
      <c r="A13" s="11">
        <v>9</v>
      </c>
      <c r="B13" s="14" t="s">
        <v>30</v>
      </c>
      <c r="C13" s="12" t="s">
        <v>31</v>
      </c>
      <c r="D13" s="13">
        <v>384</v>
      </c>
      <c r="E13" s="13">
        <v>12535</v>
      </c>
      <c r="F13" s="13">
        <v>477</v>
      </c>
      <c r="G13" s="13">
        <v>14450</v>
      </c>
      <c r="H13" s="13">
        <f t="shared" si="1"/>
        <v>861</v>
      </c>
      <c r="I13" s="13">
        <f t="shared" si="2"/>
        <v>26985</v>
      </c>
      <c r="J13" s="26" t="s">
        <v>32</v>
      </c>
      <c r="K13" s="27"/>
    </row>
    <row r="14" ht="50" customHeight="1" spans="1:11">
      <c r="A14" s="11">
        <v>10</v>
      </c>
      <c r="B14" s="15"/>
      <c r="C14" s="16" t="s">
        <v>33</v>
      </c>
      <c r="D14" s="13">
        <v>39</v>
      </c>
      <c r="E14" s="13">
        <v>1845</v>
      </c>
      <c r="F14" s="13">
        <v>243</v>
      </c>
      <c r="G14" s="13">
        <v>17098</v>
      </c>
      <c r="H14" s="13">
        <f t="shared" si="1"/>
        <v>282</v>
      </c>
      <c r="I14" s="13">
        <f t="shared" si="2"/>
        <v>18943</v>
      </c>
      <c r="J14" s="26" t="s">
        <v>34</v>
      </c>
      <c r="K14" s="27"/>
    </row>
    <row r="15" ht="50" customHeight="1" spans="1:11">
      <c r="A15" s="11">
        <v>11</v>
      </c>
      <c r="B15" s="15"/>
      <c r="C15" s="12" t="s">
        <v>35</v>
      </c>
      <c r="D15" s="13">
        <v>174</v>
      </c>
      <c r="E15" s="13">
        <v>15560</v>
      </c>
      <c r="F15" s="13">
        <v>515</v>
      </c>
      <c r="G15" s="13">
        <v>44030</v>
      </c>
      <c r="H15" s="13">
        <f t="shared" si="1"/>
        <v>689</v>
      </c>
      <c r="I15" s="13">
        <f t="shared" si="2"/>
        <v>59590</v>
      </c>
      <c r="J15" s="26" t="s">
        <v>36</v>
      </c>
      <c r="K15" s="27"/>
    </row>
    <row r="16" ht="50" customHeight="1" spans="1:11">
      <c r="A16" s="11">
        <v>12</v>
      </c>
      <c r="B16" s="15"/>
      <c r="C16" s="12" t="s">
        <v>37</v>
      </c>
      <c r="D16" s="13">
        <v>119</v>
      </c>
      <c r="E16" s="13">
        <v>7140</v>
      </c>
      <c r="F16" s="13">
        <v>301</v>
      </c>
      <c r="G16" s="13">
        <v>18000</v>
      </c>
      <c r="H16" s="13">
        <f t="shared" si="1"/>
        <v>420</v>
      </c>
      <c r="I16" s="13">
        <f t="shared" si="2"/>
        <v>25140</v>
      </c>
      <c r="J16" s="26" t="s">
        <v>38</v>
      </c>
      <c r="K16" s="27"/>
    </row>
    <row r="17" ht="50" customHeight="1" spans="1:11">
      <c r="A17" s="11">
        <v>13</v>
      </c>
      <c r="B17" s="15"/>
      <c r="C17" s="12" t="s">
        <v>39</v>
      </c>
      <c r="D17" s="13">
        <v>642</v>
      </c>
      <c r="E17" s="13">
        <v>37380</v>
      </c>
      <c r="F17" s="13">
        <v>1632</v>
      </c>
      <c r="G17" s="13">
        <v>95970</v>
      </c>
      <c r="H17" s="13">
        <f t="shared" si="1"/>
        <v>2274</v>
      </c>
      <c r="I17" s="13">
        <f t="shared" si="2"/>
        <v>133350</v>
      </c>
      <c r="J17" s="26" t="s">
        <v>40</v>
      </c>
      <c r="K17" s="27"/>
    </row>
    <row r="18" ht="50" customHeight="1" spans="1:11">
      <c r="A18" s="11">
        <v>14</v>
      </c>
      <c r="B18" s="15"/>
      <c r="C18" s="16" t="s">
        <v>41</v>
      </c>
      <c r="D18" s="13">
        <v>47</v>
      </c>
      <c r="E18" s="13">
        <v>1880</v>
      </c>
      <c r="F18" s="13">
        <v>342</v>
      </c>
      <c r="G18" s="13">
        <v>13680</v>
      </c>
      <c r="H18" s="13">
        <f t="shared" si="1"/>
        <v>389</v>
      </c>
      <c r="I18" s="13">
        <f t="shared" si="2"/>
        <v>15560</v>
      </c>
      <c r="J18" s="26" t="s">
        <v>42</v>
      </c>
      <c r="K18" s="27"/>
    </row>
    <row r="19" s="1" customFormat="1" ht="50" customHeight="1" spans="1:10">
      <c r="A19" s="11">
        <v>15</v>
      </c>
      <c r="B19" s="15"/>
      <c r="C19" s="17" t="s">
        <v>43</v>
      </c>
      <c r="D19" s="13">
        <v>21</v>
      </c>
      <c r="E19" s="13">
        <v>1050</v>
      </c>
      <c r="F19" s="13">
        <v>32</v>
      </c>
      <c r="G19" s="13">
        <v>1600</v>
      </c>
      <c r="H19" s="13">
        <f t="shared" si="1"/>
        <v>53</v>
      </c>
      <c r="I19" s="13">
        <f t="shared" si="2"/>
        <v>2650</v>
      </c>
      <c r="J19" s="26" t="s">
        <v>44</v>
      </c>
    </row>
    <row r="20" s="1" customFormat="1" ht="50" customHeight="1" spans="1:10">
      <c r="A20" s="11">
        <v>16</v>
      </c>
      <c r="B20" s="15"/>
      <c r="C20" s="17" t="s">
        <v>45</v>
      </c>
      <c r="D20" s="13">
        <v>14</v>
      </c>
      <c r="E20" s="13">
        <v>840</v>
      </c>
      <c r="F20" s="13">
        <v>15</v>
      </c>
      <c r="G20" s="13">
        <v>840</v>
      </c>
      <c r="H20" s="13">
        <f t="shared" si="1"/>
        <v>29</v>
      </c>
      <c r="I20" s="13">
        <f t="shared" si="2"/>
        <v>1680</v>
      </c>
      <c r="J20" s="26" t="s">
        <v>46</v>
      </c>
    </row>
    <row r="21" s="1" customFormat="1" ht="50" customHeight="1" spans="1:10">
      <c r="A21" s="11">
        <v>17</v>
      </c>
      <c r="B21" s="18"/>
      <c r="C21" s="16" t="s">
        <v>47</v>
      </c>
      <c r="D21" s="13">
        <v>29</v>
      </c>
      <c r="E21" s="13">
        <v>580</v>
      </c>
      <c r="F21" s="13">
        <v>39</v>
      </c>
      <c r="G21" s="13">
        <v>780</v>
      </c>
      <c r="H21" s="13">
        <f t="shared" si="1"/>
        <v>68</v>
      </c>
      <c r="I21" s="13">
        <f t="shared" si="2"/>
        <v>1360</v>
      </c>
      <c r="J21" s="26" t="s">
        <v>48</v>
      </c>
    </row>
    <row r="22" ht="50" customHeight="1" spans="1:11">
      <c r="A22" s="11">
        <v>18</v>
      </c>
      <c r="B22" s="11" t="s">
        <v>49</v>
      </c>
      <c r="C22" s="12" t="s">
        <v>50</v>
      </c>
      <c r="D22" s="13">
        <v>500</v>
      </c>
      <c r="E22" s="13">
        <v>42615</v>
      </c>
      <c r="F22" s="13">
        <v>403</v>
      </c>
      <c r="G22" s="13">
        <v>30120</v>
      </c>
      <c r="H22" s="13">
        <f t="shared" si="1"/>
        <v>903</v>
      </c>
      <c r="I22" s="13">
        <f t="shared" si="2"/>
        <v>72735</v>
      </c>
      <c r="J22" s="26" t="s">
        <v>51</v>
      </c>
      <c r="K22" s="27"/>
    </row>
    <row r="23" s="1" customFormat="1" ht="50" customHeight="1" spans="1:12">
      <c r="A23" s="11">
        <v>19</v>
      </c>
      <c r="B23" s="19" t="s">
        <v>52</v>
      </c>
      <c r="C23" s="20" t="s">
        <v>53</v>
      </c>
      <c r="D23" s="13">
        <v>51</v>
      </c>
      <c r="E23" s="13">
        <v>675</v>
      </c>
      <c r="F23" s="13">
        <v>84</v>
      </c>
      <c r="G23" s="13">
        <v>1370</v>
      </c>
      <c r="H23" s="13">
        <f t="shared" si="1"/>
        <v>135</v>
      </c>
      <c r="I23" s="13">
        <f t="shared" si="2"/>
        <v>2045</v>
      </c>
      <c r="J23" s="26" t="s">
        <v>54</v>
      </c>
      <c r="L23" s="28"/>
    </row>
    <row r="24" ht="50" customHeight="1" spans="1:11">
      <c r="A24" s="11">
        <v>20</v>
      </c>
      <c r="B24" s="19" t="s">
        <v>55</v>
      </c>
      <c r="C24" s="12" t="s">
        <v>56</v>
      </c>
      <c r="D24" s="13">
        <v>71</v>
      </c>
      <c r="E24" s="13">
        <v>3370</v>
      </c>
      <c r="F24" s="13">
        <v>181</v>
      </c>
      <c r="G24" s="13">
        <v>6285</v>
      </c>
      <c r="H24" s="13">
        <f t="shared" si="1"/>
        <v>252</v>
      </c>
      <c r="I24" s="13">
        <f t="shared" si="2"/>
        <v>9655</v>
      </c>
      <c r="J24" s="26" t="s">
        <v>57</v>
      </c>
      <c r="K24" s="27"/>
    </row>
    <row r="25" ht="50" customHeight="1" spans="1:11">
      <c r="A25" s="11">
        <v>21</v>
      </c>
      <c r="B25" s="19"/>
      <c r="C25" s="21" t="s">
        <v>58</v>
      </c>
      <c r="D25" s="13"/>
      <c r="E25" s="13"/>
      <c r="F25" s="13">
        <v>1359</v>
      </c>
      <c r="G25" s="13">
        <v>36615</v>
      </c>
      <c r="H25" s="13">
        <f t="shared" si="1"/>
        <v>1359</v>
      </c>
      <c r="I25" s="13">
        <f t="shared" si="2"/>
        <v>36615</v>
      </c>
      <c r="J25" s="26" t="s">
        <v>59</v>
      </c>
      <c r="K25" s="27"/>
    </row>
    <row r="26" ht="50" customHeight="1" spans="1:11">
      <c r="A26" s="11">
        <v>22</v>
      </c>
      <c r="B26" s="14" t="s">
        <v>60</v>
      </c>
      <c r="C26" s="12" t="s">
        <v>61</v>
      </c>
      <c r="D26" s="13">
        <v>45</v>
      </c>
      <c r="E26" s="13">
        <v>1292.5</v>
      </c>
      <c r="F26" s="13">
        <v>71</v>
      </c>
      <c r="G26" s="13">
        <v>1625</v>
      </c>
      <c r="H26" s="13">
        <f t="shared" si="1"/>
        <v>116</v>
      </c>
      <c r="I26" s="13">
        <f t="shared" si="2"/>
        <v>2917.5</v>
      </c>
      <c r="J26" s="26" t="s">
        <v>62</v>
      </c>
      <c r="K26" s="29"/>
    </row>
    <row r="27" ht="50" customHeight="1" spans="1:11">
      <c r="A27" s="11">
        <v>23</v>
      </c>
      <c r="B27" s="18"/>
      <c r="C27" s="17" t="s">
        <v>63</v>
      </c>
      <c r="D27" s="13">
        <v>8</v>
      </c>
      <c r="E27" s="13">
        <v>240</v>
      </c>
      <c r="F27" s="13">
        <v>16</v>
      </c>
      <c r="G27" s="13">
        <v>360</v>
      </c>
      <c r="H27" s="13">
        <f t="shared" si="1"/>
        <v>24</v>
      </c>
      <c r="I27" s="13">
        <f t="shared" si="2"/>
        <v>600</v>
      </c>
      <c r="J27" s="26" t="s">
        <v>64</v>
      </c>
      <c r="K27" s="29"/>
    </row>
    <row r="28" ht="50" customHeight="1" spans="1:11">
      <c r="A28" s="11">
        <v>24</v>
      </c>
      <c r="B28" s="11" t="s">
        <v>65</v>
      </c>
      <c r="C28" s="12" t="s">
        <v>66</v>
      </c>
      <c r="D28" s="13">
        <v>25</v>
      </c>
      <c r="E28" s="13">
        <v>1440</v>
      </c>
      <c r="F28" s="13">
        <v>40</v>
      </c>
      <c r="G28" s="13">
        <v>2250</v>
      </c>
      <c r="H28" s="13">
        <f t="shared" si="1"/>
        <v>65</v>
      </c>
      <c r="I28" s="13">
        <f t="shared" si="2"/>
        <v>3690</v>
      </c>
      <c r="J28" s="26" t="s">
        <v>67</v>
      </c>
      <c r="K28" s="29"/>
    </row>
    <row r="29" ht="72" customHeight="1" spans="1:11">
      <c r="A29" s="11">
        <v>25</v>
      </c>
      <c r="B29" s="11"/>
      <c r="C29" s="12" t="s">
        <v>68</v>
      </c>
      <c r="D29" s="13">
        <v>69</v>
      </c>
      <c r="E29" s="13">
        <v>3360</v>
      </c>
      <c r="F29" s="13">
        <v>158</v>
      </c>
      <c r="G29" s="13">
        <v>7560</v>
      </c>
      <c r="H29" s="13">
        <f t="shared" si="1"/>
        <v>227</v>
      </c>
      <c r="I29" s="13">
        <f t="shared" si="2"/>
        <v>10920</v>
      </c>
      <c r="J29" s="26" t="s">
        <v>69</v>
      </c>
      <c r="K29" s="29"/>
    </row>
    <row r="30" ht="43" customHeight="1" spans="1:1">
      <c r="A30" s="22"/>
    </row>
    <row r="31" ht="20.25" spans="1:9">
      <c r="A31" s="23"/>
      <c r="E31" s="24"/>
      <c r="F31" s="25"/>
      <c r="G31" s="25"/>
      <c r="H31" s="25"/>
      <c r="I31" s="25"/>
    </row>
    <row r="32" ht="20.25" spans="1:1">
      <c r="A32" s="23"/>
    </row>
    <row r="33" ht="20.25" spans="1:1">
      <c r="A33" s="23"/>
    </row>
    <row r="34" ht="20.25" spans="1:1">
      <c r="A34" s="23"/>
    </row>
    <row r="35" ht="20.25" spans="1:1">
      <c r="A35" s="23"/>
    </row>
    <row r="36" ht="20.25" spans="1:1">
      <c r="A36" s="23"/>
    </row>
    <row r="37" ht="20.25" spans="1:1">
      <c r="A37" s="23"/>
    </row>
    <row r="38" ht="20.25" spans="1:1">
      <c r="A38" s="23"/>
    </row>
  </sheetData>
  <mergeCells count="9">
    <mergeCell ref="A2:J2"/>
    <mergeCell ref="A4:C4"/>
    <mergeCell ref="F31:G31"/>
    <mergeCell ref="B5:B6"/>
    <mergeCell ref="B7:B12"/>
    <mergeCell ref="B13:B21"/>
    <mergeCell ref="B24:B25"/>
    <mergeCell ref="B26:B27"/>
    <mergeCell ref="B28:B29"/>
  </mergeCells>
  <pageMargins left="0.393055555555556" right="0.0784722222222222" top="0.236111111111111" bottom="0.354166666666667" header="0.118055555555556" footer="0.0784722222222222"/>
  <pageSetup paperSize="9" scale="9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第五批第六批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2006-09-27T03:21:00Z</dcterms:created>
  <dcterms:modified xsi:type="dcterms:W3CDTF">2023-08-04T14:13:46Z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2052-11.8.2.1112</vt:lpwstr>
  </property>
  <property fmtid="{D5CDD505-2E9C-101B-9397-08002B2CF9AE}" pid="3" name="KSOReadingLayout">
    <vt:bool>true</vt:bool>
  </property>
</Properties>
</file>